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-my.sharepoint.com/personal/0959132_hr_nl/Documents/Blink/02 Projecten/01 Plukzuil/01 Admin/02 Naar Opdrachtgever/Gemaakte kosten/"/>
    </mc:Choice>
  </mc:AlternateContent>
  <xr:revisionPtr revIDLastSave="149" documentId="8_{2F87CDC5-A0F6-4478-862B-52F0FDCD73BD}" xr6:coauthVersionLast="46" xr6:coauthVersionMax="47" xr10:uidLastSave="{4E765EFB-BF61-4374-AEE4-18D25E221E8E}"/>
  <bookViews>
    <workbookView xWindow="-120" yWindow="-120" windowWidth="38640" windowHeight="21240" xr2:uid="{0B886498-C463-4E67-9BF6-82F17596245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C15" i="1" s="1"/>
  <c r="C16" i="1"/>
  <c r="C24" i="1" l="1"/>
  <c r="C26" i="1" s="1"/>
</calcChain>
</file>

<file path=xl/sharedStrings.xml><?xml version="1.0" encoding="utf-8"?>
<sst xmlns="http://schemas.openxmlformats.org/spreadsheetml/2006/main" count="65" uniqueCount="37">
  <si>
    <t>Beschikbaar budget</t>
  </si>
  <si>
    <t>gemaakte kosten</t>
  </si>
  <si>
    <t>12 V pomp</t>
  </si>
  <si>
    <t>https://www.amazon.nl/Tangxi-4-draads-CPU-waterpomp-computer-waterkoelsysteem/dp/B07T2D94G1/ref=sr_1_24?dchild=1&amp;qid=1634038640&amp;refinements=p_4%3ATangxi&amp;s=electronics&amp;sr=1-24</t>
  </si>
  <si>
    <t>,</t>
  </si>
  <si>
    <t>o-ring koord</t>
  </si>
  <si>
    <t>https://www.oringen.eu/catalog/product/view/id/20037/s/nbr-cord-2-0mm-diameter-70-shore/category/84/</t>
  </si>
  <si>
    <t>o-ring lijm</t>
  </si>
  <si>
    <t>https://www.oringen.eu/polymax-cyanoacrylate-cord-adhesive</t>
  </si>
  <si>
    <t>ESP + Sensors</t>
  </si>
  <si>
    <t>https://www.hobbyelectronica.nl/product/esp32-plant-sensor-higrow/?gclid=Cj0KCQjw5JSLBhCxARIsAHgO2Sc6DmMlVK2TaLTV-f9J1VRCmhcNGPeSQRuwxv-Z1kzPX--6fx6ygoAaArpqEALw_wcB</t>
  </si>
  <si>
    <t>Totaal</t>
  </si>
  <si>
    <t>Beschikbaar</t>
  </si>
  <si>
    <t>https://www.amazon.nl/gp/product/B0838G1F4X/ref=ppx_yo_dt_b_asin_title_o00_s00?ie=UTF8&amp;psc=1</t>
  </si>
  <si>
    <t>https://www.amazon.nl/gp/product/B072ZZK9SD/ref=ppx_yo_dt_b_asin_title_o00_s00?ie=UTF8&amp;psc=1</t>
  </si>
  <si>
    <t>DC connectors + sockets</t>
  </si>
  <si>
    <t>Elektrische Pneumatische Magneetventiel</t>
  </si>
  <si>
    <t>Hornbach aankopen</t>
  </si>
  <si>
    <t>https://www.hornbach.nl/</t>
  </si>
  <si>
    <t>12mm tubing</t>
  </si>
  <si>
    <t>Bart</t>
  </si>
  <si>
    <t>Eduard</t>
  </si>
  <si>
    <t>Action, Kit, lijm</t>
  </si>
  <si>
    <t>3D print materiaal</t>
  </si>
  <si>
    <t>gram</t>
  </si>
  <si>
    <t xml:space="preserve">Gebruikt eigen materiaal </t>
  </si>
  <si>
    <t>https://www.amazon.nl/gp/product/B08FC2WYM6/ref=ppx_yo_dt_b_asin_title_o03_s00?ie=UTF8&amp;psc=1</t>
  </si>
  <si>
    <t>PTFE tape</t>
  </si>
  <si>
    <t>https://www.amazon.nl/gp/product/B005DRE1Q4/ref=ox_sc_act_image_1?smid=A17D2BRD4YMT0X&amp;psc=1</t>
  </si>
  <si>
    <t>verbruik budget</t>
  </si>
  <si>
    <t>Olivier</t>
  </si>
  <si>
    <t>Praxis aankopen</t>
  </si>
  <si>
    <t xml:space="preserve">Eduard </t>
  </si>
  <si>
    <t>YETOR-connectoren</t>
  </si>
  <si>
    <t>https://www.amazon.nl/gp/product/B07WQ2PBYK/ref=ppx_yo_dt_b_asin_title_o00_s01?ie=UTF8&amp;psc=1</t>
  </si>
  <si>
    <t>ESP32</t>
  </si>
  <si>
    <t>https://www.amazon.nl/gp/product/B074RGW2VQ/ref=ppx_yo_dt_b_asin_title_o00_s02?ie=UTF8&amp;psc=1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</si>
</sst>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€&quot;\ #,##0;[Red]&quot;€&quot;\ \-#,##0"/>
    <numFmt numFmtId="165" formatCode="&quot;€&quot;\ #,##0.00;[Red]&quot;€&quot;\ \-#,##0.00"/>
    <numFmt numFmtId="166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0000"/>
      <name val="Calibri"/>
      <family val="2"/>
      <scheme val="minor"/>
    </font>
    <font>
      <sz val="11"/>
      <color rgb="FFCC0000"/>
      <name val="Arial"/>
      <family val="2"/>
    </font>
    <font>
      <sz val="11"/>
      <color rgb="FFCC0000"/>
      <name val="Arial"/>
      <family val="2"/>
    </font>
    <font>
      <sz val="7"/>
      <color rgb="FF0F11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1" fillId="0" borderId="7" xfId="0" applyFont="1" applyBorder="1"/>
    <xf numFmtId="165" fontId="0" fillId="0" borderId="8" xfId="0" applyNumberFormat="1" applyBorder="1"/>
    <xf numFmtId="0" fontId="1" fillId="0" borderId="5" xfId="0" applyFont="1" applyBorder="1"/>
    <xf numFmtId="166" fontId="0" fillId="0" borderId="6" xfId="0" applyNumberFormat="1" applyBorder="1"/>
    <xf numFmtId="0" fontId="0" fillId="0" borderId="9" xfId="0" applyBorder="1"/>
    <xf numFmtId="0" fontId="4" fillId="0" borderId="0" xfId="0" applyFont="1"/>
    <xf numFmtId="166" fontId="5" fillId="0" borderId="0" xfId="0" applyNumberFormat="1" applyFont="1"/>
    <xf numFmtId="166" fontId="5" fillId="0" borderId="0" xfId="2" applyNumberFormat="1" applyFont="1"/>
    <xf numFmtId="166" fontId="5" fillId="0" borderId="1" xfId="0" applyNumberFormat="1" applyFont="1" applyBorder="1"/>
    <xf numFmtId="166" fontId="6" fillId="0" borderId="0" xfId="2" applyNumberFormat="1" applyFont="1"/>
    <xf numFmtId="0" fontId="7" fillId="0" borderId="5" xfId="0" applyFont="1" applyBorder="1" applyAlignment="1">
      <alignment vertical="center" wrapText="1"/>
    </xf>
    <xf numFmtId="166" fontId="0" fillId="0" borderId="0" xfId="0" applyNumberFormat="1"/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82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nl/Tangxi-4-draads-CPU-waterpomp-computer-waterkoelsysteem/dp/B07T2D94G1/ref=sr_1_24?dchild=1&amp;qid=1634038640&amp;refinements=p_4%3ATangxi&amp;s=electronics&amp;sr=1-24" TargetMode="External"/><Relationship Id="rId2" Type="http://schemas.openxmlformats.org/officeDocument/2006/relationships/hyperlink" Target="https://www.hobbyelectronica.nl/product/esp32-plant-sensor-higrow/?gclid=Cj0KCQjw5JSLBhCxARIsAHgO2Sc6DmMlVK2TaLTV-f9J1VRCmhcNGPeSQRuwxv-Z1kzPX--6fx6ygoAaArpqEALw_wcB" TargetMode="External"/><Relationship Id="rId1" Type="http://schemas.openxmlformats.org/officeDocument/2006/relationships/hyperlink" Target="https://www.oringen.eu/catalog/product/view/id/20037/s/nbr-cord-2-0mm-diameter-70-shore/category/84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mazon.nl/gp/product/B072ZZK9SD/ref=ppx_yo_dt_b_asin_title_o00_s00?ie=UTF8&amp;psc=1" TargetMode="External"/><Relationship Id="rId4" Type="http://schemas.openxmlformats.org/officeDocument/2006/relationships/hyperlink" Target="https://www.amazon.nl/gp/product/B005DRE1Q4/ref=ox_sc_act_image_1?smid=A17D2BRD4YMT0X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3978-86C1-4740-894A-EFB4AB4B7A54}">
  <dimension ref="A2:J26"/>
  <sheetViews>
    <sheetView tabSelected="1" workbookViewId="0">
      <selection activeCell="I8" sqref="I8"/>
    </sheetView>
  </sheetViews>
  <sheetFormatPr defaultRowHeight="15" x14ac:dyDescent="0.25"/>
  <cols>
    <col min="1" max="1" width="9.140625" customWidth="1"/>
    <col min="2" max="2" width="19.42578125" bestFit="1" customWidth="1"/>
    <col min="3" max="3" width="9.42578125" bestFit="1" customWidth="1"/>
    <col min="4" max="4" width="25.140625" customWidth="1"/>
  </cols>
  <sheetData>
    <row r="2" spans="1:10" ht="18.75" x14ac:dyDescent="0.3">
      <c r="B2" s="1" t="s">
        <v>29</v>
      </c>
      <c r="C2" s="3"/>
    </row>
    <row r="3" spans="1:10" x14ac:dyDescent="0.25">
      <c r="B3" s="7" t="s">
        <v>0</v>
      </c>
      <c r="C3" s="9">
        <v>500</v>
      </c>
    </row>
    <row r="5" spans="1:10" ht="18.75" x14ac:dyDescent="0.3">
      <c r="B5" s="1" t="s">
        <v>1</v>
      </c>
      <c r="C5" s="2"/>
      <c r="D5" s="3"/>
    </row>
    <row r="6" spans="1:10" x14ac:dyDescent="0.25">
      <c r="A6" t="s">
        <v>21</v>
      </c>
      <c r="B6" s="4" t="s">
        <v>2</v>
      </c>
      <c r="C6" s="16">
        <v>38.49</v>
      </c>
      <c r="D6" s="6" t="s">
        <v>3</v>
      </c>
      <c r="E6" t="s">
        <v>4</v>
      </c>
    </row>
    <row r="7" spans="1:10" x14ac:dyDescent="0.25">
      <c r="A7" t="s">
        <v>21</v>
      </c>
      <c r="B7" s="4" t="s">
        <v>5</v>
      </c>
      <c r="C7" s="16">
        <v>20.91</v>
      </c>
      <c r="D7" s="6" t="s">
        <v>6</v>
      </c>
      <c r="E7" t="s">
        <v>4</v>
      </c>
    </row>
    <row r="8" spans="1:10" x14ac:dyDescent="0.25">
      <c r="A8" t="s">
        <v>21</v>
      </c>
      <c r="B8" s="4" t="s">
        <v>7</v>
      </c>
      <c r="C8" s="16">
        <v>4.6100000000000003</v>
      </c>
      <c r="D8" s="5" t="s">
        <v>8</v>
      </c>
      <c r="E8" t="s">
        <v>4</v>
      </c>
    </row>
    <row r="9" spans="1:10" x14ac:dyDescent="0.25">
      <c r="A9" t="s">
        <v>21</v>
      </c>
      <c r="B9" s="4" t="s">
        <v>9</v>
      </c>
      <c r="C9" s="17">
        <v>25.9</v>
      </c>
      <c r="D9" s="6" t="s">
        <v>10</v>
      </c>
      <c r="E9" t="s">
        <v>4</v>
      </c>
    </row>
    <row r="10" spans="1:10" x14ac:dyDescent="0.25">
      <c r="A10" t="s">
        <v>21</v>
      </c>
      <c r="B10" s="4" t="s">
        <v>15</v>
      </c>
      <c r="C10" s="19">
        <v>10.99</v>
      </c>
      <c r="D10" s="5" t="s">
        <v>13</v>
      </c>
      <c r="E10" t="s">
        <v>4</v>
      </c>
    </row>
    <row r="11" spans="1:10" ht="18" x14ac:dyDescent="0.25">
      <c r="A11" t="s">
        <v>21</v>
      </c>
      <c r="B11" s="20" t="s">
        <v>16</v>
      </c>
      <c r="C11" s="16">
        <v>29.78</v>
      </c>
      <c r="D11" s="6" t="s">
        <v>14</v>
      </c>
      <c r="E11" t="s">
        <v>4</v>
      </c>
    </row>
    <row r="12" spans="1:10" x14ac:dyDescent="0.25">
      <c r="A12" t="s">
        <v>20</v>
      </c>
      <c r="B12" s="4" t="s">
        <v>17</v>
      </c>
      <c r="C12" s="16">
        <v>33.06</v>
      </c>
      <c r="D12" s="5" t="s">
        <v>18</v>
      </c>
      <c r="E12" t="s">
        <v>4</v>
      </c>
      <c r="J12" s="16"/>
    </row>
    <row r="13" spans="1:10" x14ac:dyDescent="0.25">
      <c r="A13" t="s">
        <v>20</v>
      </c>
      <c r="B13" s="4" t="s">
        <v>19</v>
      </c>
      <c r="C13" s="16">
        <v>7.99</v>
      </c>
      <c r="D13" s="5" t="s">
        <v>26</v>
      </c>
      <c r="E13" t="s">
        <v>4</v>
      </c>
      <c r="J13" s="16"/>
    </row>
    <row r="14" spans="1:10" x14ac:dyDescent="0.25">
      <c r="A14" t="s">
        <v>20</v>
      </c>
      <c r="B14" s="4" t="s">
        <v>22</v>
      </c>
      <c r="C14" s="16">
        <v>7.86</v>
      </c>
      <c r="D14" s="5"/>
      <c r="E14" t="s">
        <v>4</v>
      </c>
      <c r="J14" s="16"/>
    </row>
    <row r="15" spans="1:10" x14ac:dyDescent="0.25">
      <c r="A15" t="s">
        <v>20</v>
      </c>
      <c r="B15" s="4" t="s">
        <v>23</v>
      </c>
      <c r="C15" s="16">
        <f>(G15/1000)*36.29</f>
        <v>8.5346822000000007</v>
      </c>
      <c r="D15" s="5" t="s">
        <v>25</v>
      </c>
      <c r="E15" t="s">
        <v>4</v>
      </c>
      <c r="F15" t="s">
        <v>24</v>
      </c>
      <c r="G15">
        <f>(6*15.03)+(10*14.5)</f>
        <v>235.18</v>
      </c>
      <c r="J15" s="16"/>
    </row>
    <row r="16" spans="1:10" x14ac:dyDescent="0.25">
      <c r="A16" t="s">
        <v>20</v>
      </c>
      <c r="B16" s="4" t="s">
        <v>27</v>
      </c>
      <c r="C16" s="16">
        <f>2*1.99</f>
        <v>3.98</v>
      </c>
      <c r="D16" s="6" t="s">
        <v>28</v>
      </c>
      <c r="E16" t="s">
        <v>4</v>
      </c>
      <c r="G16" s="15"/>
      <c r="J16" s="16"/>
    </row>
    <row r="17" spans="1:10" x14ac:dyDescent="0.25">
      <c r="A17" t="s">
        <v>30</v>
      </c>
      <c r="B17" s="4" t="s">
        <v>31</v>
      </c>
      <c r="C17" s="16">
        <v>20.260000000000002</v>
      </c>
      <c r="D17" s="5"/>
      <c r="E17" t="s">
        <v>4</v>
      </c>
      <c r="J17" s="21"/>
    </row>
    <row r="18" spans="1:10" x14ac:dyDescent="0.25">
      <c r="A18" t="s">
        <v>21</v>
      </c>
      <c r="B18" s="4" t="s">
        <v>17</v>
      </c>
      <c r="C18" s="16">
        <v>17.559999999999999</v>
      </c>
      <c r="D18" s="5"/>
      <c r="E18" t="s">
        <v>4</v>
      </c>
    </row>
    <row r="19" spans="1:10" x14ac:dyDescent="0.25">
      <c r="A19" t="s">
        <v>32</v>
      </c>
      <c r="B19" s="4" t="s">
        <v>33</v>
      </c>
      <c r="C19" s="16">
        <v>14.99</v>
      </c>
      <c r="D19" s="5" t="s">
        <v>34</v>
      </c>
      <c r="E19" t="s">
        <v>4</v>
      </c>
    </row>
    <row r="20" spans="1:10" x14ac:dyDescent="0.25">
      <c r="A20" t="s">
        <v>21</v>
      </c>
      <c r="B20" s="4" t="s">
        <v>35</v>
      </c>
      <c r="C20" s="16">
        <v>21.99</v>
      </c>
      <c r="D20" s="5" t="s">
        <v>36</v>
      </c>
      <c r="E20" t="s">
        <v>4</v>
      </c>
    </row>
    <row r="21" spans="1:10" x14ac:dyDescent="0.25">
      <c r="B21" s="4"/>
      <c r="C21" s="16"/>
      <c r="D21" s="5"/>
      <c r="E21" t="s">
        <v>4</v>
      </c>
    </row>
    <row r="22" spans="1:10" x14ac:dyDescent="0.25">
      <c r="B22" s="4"/>
      <c r="C22" s="16"/>
      <c r="D22" s="5"/>
      <c r="E22" t="s">
        <v>4</v>
      </c>
    </row>
    <row r="23" spans="1:10" ht="15.75" thickBot="1" x14ac:dyDescent="0.3">
      <c r="B23" s="14"/>
      <c r="C23" s="18"/>
      <c r="D23" s="8"/>
    </row>
    <row r="24" spans="1:10" ht="18.75" x14ac:dyDescent="0.3">
      <c r="B24" s="12" t="s">
        <v>11</v>
      </c>
      <c r="C24" s="13">
        <f>SUM(C6:C23)</f>
        <v>266.90468220000002</v>
      </c>
    </row>
    <row r="25" spans="1:10" x14ac:dyDescent="0.25">
      <c r="B25" s="4"/>
      <c r="C25" s="5"/>
    </row>
    <row r="26" spans="1:10" ht="18.75" x14ac:dyDescent="0.3">
      <c r="B26" s="10" t="s">
        <v>12</v>
      </c>
      <c r="C26" s="11">
        <f>C3-C24</f>
        <v>233.09531779999998</v>
      </c>
    </row>
  </sheetData>
  <hyperlinks>
    <hyperlink ref="D7" r:id="rId1" xr:uid="{83680399-E6A9-49D7-85C3-AE61CBF3C23E}"/>
    <hyperlink ref="D9" r:id="rId2" xr:uid="{3A56220B-0A79-4949-B85E-980D71780F73}"/>
    <hyperlink ref="D6" r:id="rId3" xr:uid="{19F73DED-D034-4F4E-B988-516F0C21FC4C}"/>
    <hyperlink ref="D16" r:id="rId4" xr:uid="{DEBE6D9A-9939-4299-B4E0-34B82A9EC03B}"/>
    <hyperlink ref="D11" r:id="rId5" xr:uid="{DFB88A04-B05B-48FC-BF24-7B579AC20DC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Houtman</dc:creator>
  <cp:keywords/>
  <dc:description/>
  <cp:lastModifiedBy>Bart Houtman</cp:lastModifiedBy>
  <cp:revision/>
  <dcterms:created xsi:type="dcterms:W3CDTF">2021-10-12T12:22:24Z</dcterms:created>
  <dcterms:modified xsi:type="dcterms:W3CDTF">2022-01-06T12:35:18Z</dcterms:modified>
  <cp:category/>
  <cp:contentStatus/>
</cp:coreProperties>
</file>